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1\Downloads\"/>
    </mc:Choice>
  </mc:AlternateContent>
  <bookViews>
    <workbookView xWindow="360" yWindow="15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L196" i="1"/>
  <c r="F196" i="1"/>
  <c r="J196" i="1"/>
</calcChain>
</file>

<file path=xl/sharedStrings.xml><?xml version="1.0" encoding="utf-8"?>
<sst xmlns="http://schemas.openxmlformats.org/spreadsheetml/2006/main" count="281" uniqueCount="94">
  <si>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</si>
  <si>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</si>
  <si>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</si>
  <si>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</si>
  <si>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</si>
  <si>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</si>
  <si>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</si>
  <si>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</si>
  <si>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</si>
  <si>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</si>
  <si>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</si>
  <si>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</si>
  <si>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</si>
  <si>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</si>
  <si>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</si>
  <si>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</si>
  <si>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</si>
  <si>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</si>
  <si>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</si>
  <si>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</si>
  <si>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</si>
  <si>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</si>
  <si>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</si>
  <si>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</si>
  <si>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</si>
  <si>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</si>
  <si>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</si>
  <si>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</si>
  <si>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</si>
  <si>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</si>
  <si>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</si>
  <si>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</si>
  <si>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</si>
  <si>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</si>
  <si>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</si>
  <si>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</si>
  <si>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</si>
  <si>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</si>
  <si>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</si>
  <si>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"Приморская СОШ"</t>
  </si>
  <si>
    <t>Директор</t>
  </si>
  <si>
    <t>Ахметова Э.С.</t>
  </si>
  <si>
    <t>Каша жидкая молочная рисовая</t>
  </si>
  <si>
    <t>54-25.1к</t>
  </si>
  <si>
    <t>Кофейный напиток с молоком</t>
  </si>
  <si>
    <t>54-23гн</t>
  </si>
  <si>
    <t>Хлеб пшеничный</t>
  </si>
  <si>
    <t>Пром.</t>
  </si>
  <si>
    <t>Яблоко</t>
  </si>
  <si>
    <t>Голубцы ленивые</t>
  </si>
  <si>
    <t>54-3м</t>
  </si>
  <si>
    <t>Какао с молоком сгущенным</t>
  </si>
  <si>
    <t>54-22гн</t>
  </si>
  <si>
    <t>Банан</t>
  </si>
  <si>
    <t>Каша "Дружба"</t>
  </si>
  <si>
    <t>54-16к</t>
  </si>
  <si>
    <t>Сыр твердых сортов в нарезке</t>
  </si>
  <si>
    <t>54-1з</t>
  </si>
  <si>
    <t>Кисель из вишни</t>
  </si>
  <si>
    <t>54-22хн</t>
  </si>
  <si>
    <t>Хлеб пшеничный йодированный</t>
  </si>
  <si>
    <t>Апельсин</t>
  </si>
  <si>
    <t>Омлет натуральный</t>
  </si>
  <si>
    <t>54-1о</t>
  </si>
  <si>
    <t>Пудинг из творога с яблоками</t>
  </si>
  <si>
    <t>54-4т</t>
  </si>
  <si>
    <t>Чай с сахаром</t>
  </si>
  <si>
    <t>54-12гн</t>
  </si>
  <si>
    <t>Молоко сгущенное с сахаром</t>
  </si>
  <si>
    <t>Фрикадельки из говядины</t>
  </si>
  <si>
    <t>54-29м</t>
  </si>
  <si>
    <t>Картофельное пюре</t>
  </si>
  <si>
    <t>54-11г</t>
  </si>
  <si>
    <t>Чай с лимоном и медом</t>
  </si>
  <si>
    <t>Курица отварная</t>
  </si>
  <si>
    <t>54-45гн</t>
  </si>
  <si>
    <t>Соус красный основной</t>
  </si>
  <si>
    <t>54-3соус</t>
  </si>
  <si>
    <t>Жаркое по-домашнему</t>
  </si>
  <si>
    <t>54-9м</t>
  </si>
  <si>
    <t>Чай с лимоном и с сахаром</t>
  </si>
  <si>
    <t>54-3гн</t>
  </si>
  <si>
    <t>Каша гречневая рассыпчатая</t>
  </si>
  <si>
    <t>54-4г</t>
  </si>
  <si>
    <t>Кисель из клюквы</t>
  </si>
  <si>
    <t>Рыба тушеная в томате с овощами (горбуша)</t>
  </si>
  <si>
    <t>54-10р</t>
  </si>
  <si>
    <t>Чай с медом</t>
  </si>
  <si>
    <t>54-11гн</t>
  </si>
  <si>
    <t>Салат из капусты с овощами</t>
  </si>
  <si>
    <t>54-10з</t>
  </si>
  <si>
    <t>Салат из белокочанной капусты с морковью</t>
  </si>
  <si>
    <t>54-8з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</si>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</sst>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G187" sqref="G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43</v>
      </c>
      <c r="L6" s="40">
        <v>16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45</v>
      </c>
      <c r="L8" s="43">
        <v>10.050000000000001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47</v>
      </c>
      <c r="L9" s="43">
        <v>4.2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88.8</v>
      </c>
      <c r="K10" s="44" t="s">
        <v>47</v>
      </c>
      <c r="L10" s="43">
        <v>20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13.8</v>
      </c>
      <c r="H13" s="19">
        <f t="shared" si="0"/>
        <v>9.5000000000000018</v>
      </c>
      <c r="I13" s="19">
        <f t="shared" si="0"/>
        <v>84.1</v>
      </c>
      <c r="J13" s="19">
        <f t="shared" si="0"/>
        <v>476.5</v>
      </c>
      <c r="K13" s="25"/>
      <c r="L13" s="19">
        <f t="shared" ref="L13" si="1">SUM(L6:L12)</f>
        <v>50.25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650</v>
      </c>
      <c r="G24" s="32">
        <f t="shared" ref="G24:J24" si="4">G13+G23</f>
        <v>13.8</v>
      </c>
      <c r="H24" s="32">
        <f t="shared" si="4"/>
        <v>9.5000000000000018</v>
      </c>
      <c r="I24" s="32">
        <f t="shared" si="4"/>
        <v>84.1</v>
      </c>
      <c r="J24" s="32">
        <f t="shared" si="4"/>
        <v>476.5</v>
      </c>
      <c r="K24" s="32"/>
      <c r="L24" s="32">
        <f t="shared" ref="L24" si="5">L13+L23</f>
        <v>50.25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8.4</v>
      </c>
      <c r="H25" s="40">
        <v>7.7</v>
      </c>
      <c r="I25" s="40">
        <v>6.4</v>
      </c>
      <c r="J25" s="40">
        <v>128.30000000000001</v>
      </c>
      <c r="K25" s="41" t="s">
        <v>50</v>
      </c>
      <c r="L25" s="40">
        <v>20.95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3.5</v>
      </c>
      <c r="H27" s="43">
        <v>3.4</v>
      </c>
      <c r="I27" s="43">
        <v>22.3</v>
      </c>
      <c r="J27" s="43">
        <v>133.4</v>
      </c>
      <c r="K27" s="44" t="s">
        <v>52</v>
      </c>
      <c r="L27" s="43">
        <v>13.5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100</v>
      </c>
      <c r="G28" s="43">
        <v>7.6</v>
      </c>
      <c r="H28" s="43">
        <v>0.8</v>
      </c>
      <c r="I28" s="43">
        <v>49.2</v>
      </c>
      <c r="J28" s="43">
        <v>234.4</v>
      </c>
      <c r="K28" s="44" t="s">
        <v>47</v>
      </c>
      <c r="L28" s="43">
        <v>8.4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47</v>
      </c>
      <c r="L29" s="43">
        <v>20.59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</v>
      </c>
      <c r="H32" s="19">
        <f t="shared" ref="H32" si="7">SUM(H25:H31)</f>
        <v>12.4</v>
      </c>
      <c r="I32" s="19">
        <f t="shared" ref="I32" si="8">SUM(I25:I31)</f>
        <v>98.9</v>
      </c>
      <c r="J32" s="19">
        <f t="shared" ref="J32:L32" si="9">SUM(J25:J31)</f>
        <v>590.6</v>
      </c>
      <c r="K32" s="25"/>
      <c r="L32" s="19">
        <f t="shared" si="9"/>
        <v>63.44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21</v>
      </c>
      <c r="H43" s="32">
        <f t="shared" ref="H43" si="15">H32+H42</f>
        <v>12.4</v>
      </c>
      <c r="I43" s="32">
        <f t="shared" ref="I43" si="16">I32+I42</f>
        <v>98.9</v>
      </c>
      <c r="J43" s="32">
        <f t="shared" ref="J43:L43" si="17">J32+J42</f>
        <v>590.6</v>
      </c>
      <c r="K43" s="32"/>
      <c r="L43" s="32">
        <f t="shared" si="17"/>
        <v>63.44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5</v>
      </c>
      <c r="H44" s="40">
        <v>5.9</v>
      </c>
      <c r="I44" s="40">
        <v>24</v>
      </c>
      <c r="J44" s="40">
        <v>168.9</v>
      </c>
      <c r="K44" s="41" t="s">
        <v>55</v>
      </c>
      <c r="L44" s="40">
        <v>13.79</v>
      </c>
    </row>
    <row r="45" spans="1:12" ht="15" x14ac:dyDescent="0.25">
      <c r="A45" s="23"/>
      <c r="B45" s="15"/>
      <c r="C45" s="11"/>
      <c r="D45" s="6" t="s">
        <v>26</v>
      </c>
      <c r="E45" s="42" t="s">
        <v>56</v>
      </c>
      <c r="F45" s="43">
        <v>40</v>
      </c>
      <c r="G45" s="43">
        <v>9.3000000000000007</v>
      </c>
      <c r="H45" s="43">
        <v>11.8</v>
      </c>
      <c r="I45" s="43">
        <v>0</v>
      </c>
      <c r="J45" s="43">
        <v>143.30000000000001</v>
      </c>
      <c r="K45" s="44" t="s">
        <v>57</v>
      </c>
      <c r="L45" s="43">
        <v>18.71</v>
      </c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0.2</v>
      </c>
      <c r="H46" s="43">
        <v>0</v>
      </c>
      <c r="I46" s="43">
        <v>12.9</v>
      </c>
      <c r="J46" s="43">
        <v>52.9</v>
      </c>
      <c r="K46" s="44" t="s">
        <v>59</v>
      </c>
      <c r="L46" s="43">
        <v>3.57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47</v>
      </c>
      <c r="L47" s="43">
        <v>2.52</v>
      </c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150</v>
      </c>
      <c r="G48" s="43">
        <v>1.4</v>
      </c>
      <c r="H48" s="43">
        <v>0.3</v>
      </c>
      <c r="I48" s="43">
        <v>12.2</v>
      </c>
      <c r="J48" s="43">
        <v>56.7</v>
      </c>
      <c r="K48" s="44" t="s">
        <v>47</v>
      </c>
      <c r="L48" s="43">
        <v>23.24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18.2</v>
      </c>
      <c r="H51" s="19">
        <f t="shared" ref="H51" si="19">SUM(H44:H50)</f>
        <v>18.200000000000003</v>
      </c>
      <c r="I51" s="19">
        <f t="shared" ref="I51" si="20">SUM(I44:I50)</f>
        <v>63.900000000000006</v>
      </c>
      <c r="J51" s="19">
        <f t="shared" ref="J51:L51" si="21">SUM(J44:J50)</f>
        <v>492.1</v>
      </c>
      <c r="K51" s="25"/>
      <c r="L51" s="19">
        <f t="shared" si="21"/>
        <v>61.83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620</v>
      </c>
      <c r="G62" s="32">
        <f t="shared" ref="G62" si="26">G51+G61</f>
        <v>18.2</v>
      </c>
      <c r="H62" s="32">
        <f t="shared" ref="H62" si="27">H51+H61</f>
        <v>18.200000000000003</v>
      </c>
      <c r="I62" s="32">
        <f t="shared" ref="I62" si="28">I51+I61</f>
        <v>63.900000000000006</v>
      </c>
      <c r="J62" s="32">
        <f t="shared" ref="J62:L62" si="29">J51+J61</f>
        <v>492.1</v>
      </c>
      <c r="K62" s="32"/>
      <c r="L62" s="32">
        <f t="shared" si="29"/>
        <v>61.83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150</v>
      </c>
      <c r="G63" s="40">
        <v>12.7</v>
      </c>
      <c r="H63" s="40">
        <v>18</v>
      </c>
      <c r="I63" s="40">
        <v>3.2</v>
      </c>
      <c r="J63" s="40">
        <v>225.5</v>
      </c>
      <c r="K63" s="41" t="s">
        <v>63</v>
      </c>
      <c r="L63" s="40">
        <v>22.92</v>
      </c>
    </row>
    <row r="64" spans="1:12" ht="15" x14ac:dyDescent="0.25">
      <c r="A64" s="23"/>
      <c r="B64" s="15"/>
      <c r="C64" s="11"/>
      <c r="D64" s="6"/>
      <c r="E64" s="42" t="s">
        <v>64</v>
      </c>
      <c r="F64" s="43">
        <v>150</v>
      </c>
      <c r="G64" s="43">
        <v>22.9</v>
      </c>
      <c r="H64" s="43">
        <v>10.8</v>
      </c>
      <c r="I64" s="43">
        <v>15.4</v>
      </c>
      <c r="J64" s="43">
        <v>250.4</v>
      </c>
      <c r="K64" s="44" t="s">
        <v>65</v>
      </c>
      <c r="L64" s="43">
        <v>36.67</v>
      </c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67</v>
      </c>
      <c r="L65" s="43">
        <v>1.54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47</v>
      </c>
      <c r="L66" s="43">
        <v>3.36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68</v>
      </c>
      <c r="F68" s="43">
        <v>20</v>
      </c>
      <c r="G68" s="43">
        <v>1.4</v>
      </c>
      <c r="H68" s="43">
        <v>1.7</v>
      </c>
      <c r="I68" s="43">
        <v>11.1</v>
      </c>
      <c r="J68" s="43">
        <v>65.5</v>
      </c>
      <c r="K68" s="44" t="s">
        <v>47</v>
      </c>
      <c r="L68" s="43">
        <v>16.52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40.199999999999996</v>
      </c>
      <c r="H70" s="19">
        <f t="shared" ref="H70" si="31">SUM(H63:H69)</f>
        <v>30.8</v>
      </c>
      <c r="I70" s="19">
        <f t="shared" ref="I70" si="32">SUM(I63:I69)</f>
        <v>55.800000000000004</v>
      </c>
      <c r="J70" s="19">
        <f t="shared" ref="J70:L70" si="33">SUM(J63:J69)</f>
        <v>662</v>
      </c>
      <c r="K70" s="25"/>
      <c r="L70" s="19">
        <f t="shared" si="33"/>
        <v>81.010000000000005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40.199999999999996</v>
      </c>
      <c r="H81" s="32">
        <f t="shared" ref="H81" si="39">H70+H80</f>
        <v>30.8</v>
      </c>
      <c r="I81" s="32">
        <f t="shared" ref="I81" si="40">I70+I80</f>
        <v>55.800000000000004</v>
      </c>
      <c r="J81" s="32">
        <f t="shared" ref="J81:L81" si="41">J70+J80</f>
        <v>662</v>
      </c>
      <c r="K81" s="32"/>
      <c r="L81" s="32">
        <f t="shared" si="41"/>
        <v>81.010000000000005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100</v>
      </c>
      <c r="G82" s="40">
        <v>13.7</v>
      </c>
      <c r="H82" s="40">
        <v>12.2</v>
      </c>
      <c r="I82" s="40">
        <v>6.8</v>
      </c>
      <c r="J82" s="40">
        <v>191.2</v>
      </c>
      <c r="K82" s="41" t="s">
        <v>70</v>
      </c>
      <c r="L82" s="40">
        <v>26.45</v>
      </c>
    </row>
    <row r="83" spans="1:12" ht="15" x14ac:dyDescent="0.25">
      <c r="A83" s="23"/>
      <c r="B83" s="15"/>
      <c r="C83" s="11"/>
      <c r="D83" s="6" t="s">
        <v>29</v>
      </c>
      <c r="E83" s="42" t="s">
        <v>71</v>
      </c>
      <c r="F83" s="43">
        <v>150</v>
      </c>
      <c r="G83" s="43">
        <v>3.1</v>
      </c>
      <c r="H83" s="43">
        <v>5.3</v>
      </c>
      <c r="I83" s="43">
        <v>19.8</v>
      </c>
      <c r="J83" s="43">
        <v>139.4</v>
      </c>
      <c r="K83" s="44" t="s">
        <v>72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0.3</v>
      </c>
      <c r="H84" s="43">
        <v>0.1</v>
      </c>
      <c r="I84" s="43">
        <v>7.6</v>
      </c>
      <c r="J84" s="43">
        <v>32</v>
      </c>
      <c r="K84" s="44" t="s">
        <v>67</v>
      </c>
      <c r="L84" s="43">
        <v>5.55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47</v>
      </c>
      <c r="L86" s="43">
        <v>10</v>
      </c>
    </row>
    <row r="87" spans="1:12" ht="15" x14ac:dyDescent="0.25">
      <c r="A87" s="23"/>
      <c r="B87" s="15"/>
      <c r="C87" s="11"/>
      <c r="D87" s="6"/>
      <c r="E87" s="42" t="s">
        <v>91</v>
      </c>
      <c r="F87" s="43">
        <v>60</v>
      </c>
      <c r="G87" s="43">
        <v>1</v>
      </c>
      <c r="H87" s="43">
        <v>6.1</v>
      </c>
      <c r="I87" s="43">
        <v>5.8</v>
      </c>
      <c r="J87" s="43">
        <v>81.5</v>
      </c>
      <c r="K87" s="44" t="s">
        <v>92</v>
      </c>
      <c r="L87" s="43">
        <v>4.13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18.5</v>
      </c>
      <c r="H89" s="19">
        <f t="shared" ref="H89" si="43">SUM(H82:H88)</f>
        <v>24.1</v>
      </c>
      <c r="I89" s="19">
        <f t="shared" ref="I89" si="44">SUM(I82:I88)</f>
        <v>49.8</v>
      </c>
      <c r="J89" s="19">
        <f t="shared" ref="J89:L89" si="45">SUM(J82:J88)</f>
        <v>488.5</v>
      </c>
      <c r="K89" s="25"/>
      <c r="L89" s="19">
        <f t="shared" si="45"/>
        <v>57.93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50">G89+G99</f>
        <v>18.5</v>
      </c>
      <c r="H100" s="32">
        <f t="shared" ref="H100" si="51">H89+H99</f>
        <v>24.1</v>
      </c>
      <c r="I100" s="32">
        <f t="shared" ref="I100" si="52">I89+I99</f>
        <v>49.8</v>
      </c>
      <c r="J100" s="32">
        <f t="shared" ref="J100:L100" si="53">J89+J99</f>
        <v>488.5</v>
      </c>
      <c r="K100" s="32"/>
      <c r="L100" s="32">
        <f t="shared" si="53"/>
        <v>57.93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4.0999999999999996</v>
      </c>
      <c r="H101" s="40">
        <v>7.1</v>
      </c>
      <c r="I101" s="40">
        <v>26.4</v>
      </c>
      <c r="J101" s="40">
        <v>185.8</v>
      </c>
      <c r="K101" s="41" t="s">
        <v>72</v>
      </c>
      <c r="L101" s="40">
        <v>14.7</v>
      </c>
    </row>
    <row r="102" spans="1:12" ht="15" x14ac:dyDescent="0.25">
      <c r="A102" s="23"/>
      <c r="B102" s="15"/>
      <c r="C102" s="11"/>
      <c r="D102" s="6"/>
      <c r="E102" s="42" t="s">
        <v>74</v>
      </c>
      <c r="F102" s="43">
        <v>100</v>
      </c>
      <c r="G102" s="43">
        <v>32.1</v>
      </c>
      <c r="H102" s="43">
        <v>2.4</v>
      </c>
      <c r="I102" s="43">
        <v>1.1000000000000001</v>
      </c>
      <c r="J102" s="43">
        <v>154.80000000000001</v>
      </c>
      <c r="K102" s="44" t="s">
        <v>93</v>
      </c>
      <c r="L102" s="43">
        <v>42.56</v>
      </c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0.1</v>
      </c>
      <c r="H103" s="43">
        <v>0</v>
      </c>
      <c r="I103" s="43">
        <v>5.2</v>
      </c>
      <c r="J103" s="43">
        <v>21.4</v>
      </c>
      <c r="K103" s="44" t="s">
        <v>75</v>
      </c>
      <c r="L103" s="43">
        <v>0.86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47</v>
      </c>
      <c r="L104" s="43">
        <v>2.52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76</v>
      </c>
      <c r="F106" s="43">
        <v>80</v>
      </c>
      <c r="G106" s="43">
        <v>2.6</v>
      </c>
      <c r="H106" s="43">
        <v>1.9</v>
      </c>
      <c r="I106" s="43">
        <v>7.1</v>
      </c>
      <c r="J106" s="43">
        <v>56.5</v>
      </c>
      <c r="K106" s="44" t="s">
        <v>77</v>
      </c>
      <c r="L106" s="43">
        <v>8.32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41.2</v>
      </c>
      <c r="H108" s="19">
        <f t="shared" si="54"/>
        <v>11.6</v>
      </c>
      <c r="I108" s="19">
        <f t="shared" si="54"/>
        <v>54.6</v>
      </c>
      <c r="J108" s="19">
        <f t="shared" si="54"/>
        <v>488.8</v>
      </c>
      <c r="K108" s="25"/>
      <c r="L108" s="19">
        <f t="shared" ref="L108" si="55">SUM(L101:L107)</f>
        <v>68.960000000000008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41.2</v>
      </c>
      <c r="H119" s="32">
        <f t="shared" ref="H119" si="59">H108+H118</f>
        <v>11.6</v>
      </c>
      <c r="I119" s="32">
        <f t="shared" ref="I119" si="60">I108+I118</f>
        <v>54.6</v>
      </c>
      <c r="J119" s="32">
        <f t="shared" ref="J119:L119" si="61">J108+J118</f>
        <v>488.8</v>
      </c>
      <c r="K119" s="32"/>
      <c r="L119" s="32">
        <f t="shared" si="61"/>
        <v>68.960000000000008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180</v>
      </c>
      <c r="G120" s="40">
        <v>18.100000000000001</v>
      </c>
      <c r="H120" s="40">
        <v>16.899999999999999</v>
      </c>
      <c r="I120" s="40">
        <v>15.5</v>
      </c>
      <c r="J120" s="40">
        <v>286.10000000000002</v>
      </c>
      <c r="K120" s="41" t="s">
        <v>79</v>
      </c>
      <c r="L120" s="40">
        <v>31.27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81</v>
      </c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47</v>
      </c>
      <c r="L123" s="43">
        <v>2.52</v>
      </c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88.8</v>
      </c>
      <c r="K124" s="44" t="s">
        <v>47</v>
      </c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21.400000000000002</v>
      </c>
      <c r="H127" s="19">
        <f t="shared" si="62"/>
        <v>18</v>
      </c>
      <c r="I127" s="19">
        <f t="shared" si="62"/>
        <v>56.500000000000007</v>
      </c>
      <c r="J127" s="19">
        <f t="shared" si="62"/>
        <v>473.1</v>
      </c>
      <c r="K127" s="25"/>
      <c r="L127" s="19">
        <f t="shared" ref="L127" si="63">SUM(L120:L126)</f>
        <v>56.79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610</v>
      </c>
      <c r="G138" s="32">
        <f t="shared" ref="G138" si="66">G127+G137</f>
        <v>21.400000000000002</v>
      </c>
      <c r="H138" s="32">
        <f t="shared" ref="H138" si="67">H127+H137</f>
        <v>18</v>
      </c>
      <c r="I138" s="32">
        <f t="shared" ref="I138" si="68">I127+I137</f>
        <v>56.500000000000007</v>
      </c>
      <c r="J138" s="32">
        <f t="shared" ref="J138:L138" si="69">J127+J137</f>
        <v>473.1</v>
      </c>
      <c r="K138" s="32"/>
      <c r="L138" s="32">
        <f t="shared" si="69"/>
        <v>56.79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>
        <v>233.7</v>
      </c>
      <c r="K139" s="41" t="s">
        <v>83</v>
      </c>
      <c r="L139" s="40">
        <v>9.6300000000000008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0.1</v>
      </c>
      <c r="H141" s="43">
        <v>0</v>
      </c>
      <c r="I141" s="43">
        <v>14</v>
      </c>
      <c r="J141" s="43">
        <v>56.8</v>
      </c>
      <c r="K141" s="44" t="s">
        <v>59</v>
      </c>
      <c r="L141" s="43">
        <v>3.58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60</v>
      </c>
      <c r="G142" s="43">
        <v>4.5999999999999996</v>
      </c>
      <c r="H142" s="43">
        <v>0.5</v>
      </c>
      <c r="I142" s="43">
        <v>29.5</v>
      </c>
      <c r="J142" s="43">
        <v>140.6</v>
      </c>
      <c r="K142" s="44" t="s">
        <v>47</v>
      </c>
      <c r="L142" s="43">
        <v>5.04</v>
      </c>
    </row>
    <row r="143" spans="1:12" ht="15" x14ac:dyDescent="0.25">
      <c r="A143" s="23"/>
      <c r="B143" s="15"/>
      <c r="C143" s="11"/>
      <c r="D143" s="7" t="s">
        <v>24</v>
      </c>
      <c r="E143" s="42" t="s">
        <v>61</v>
      </c>
      <c r="F143" s="43">
        <v>200</v>
      </c>
      <c r="G143" s="43">
        <v>1.8</v>
      </c>
      <c r="H143" s="43">
        <v>0.4</v>
      </c>
      <c r="I143" s="43">
        <v>16.2</v>
      </c>
      <c r="J143" s="43">
        <v>75.599999999999994</v>
      </c>
      <c r="K143" s="44" t="s">
        <v>47</v>
      </c>
      <c r="L143" s="43">
        <v>33.99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14.7</v>
      </c>
      <c r="H146" s="19">
        <f t="shared" si="70"/>
        <v>7.2</v>
      </c>
      <c r="I146" s="19">
        <f t="shared" si="70"/>
        <v>95.600000000000009</v>
      </c>
      <c r="J146" s="19">
        <f t="shared" si="70"/>
        <v>506.70000000000005</v>
      </c>
      <c r="K146" s="25"/>
      <c r="L146" s="19">
        <f t="shared" ref="L146" si="71">SUM(L139:L145)</f>
        <v>52.24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610</v>
      </c>
      <c r="G157" s="32">
        <f t="shared" ref="G157" si="74">G146+G156</f>
        <v>14.7</v>
      </c>
      <c r="H157" s="32">
        <f t="shared" ref="H157" si="75">H146+H156</f>
        <v>7.2</v>
      </c>
      <c r="I157" s="32">
        <f t="shared" ref="I157" si="76">I146+I156</f>
        <v>95.600000000000009</v>
      </c>
      <c r="J157" s="32">
        <f t="shared" ref="J157:L157" si="77">J146+J156</f>
        <v>506.70000000000005</v>
      </c>
      <c r="K157" s="32"/>
      <c r="L157" s="32">
        <f t="shared" si="77"/>
        <v>52.24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63</v>
      </c>
      <c r="L158" s="40">
        <v>22.92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3.5</v>
      </c>
      <c r="H160" s="43">
        <v>3.4</v>
      </c>
      <c r="I160" s="43">
        <v>22.3</v>
      </c>
      <c r="J160" s="43">
        <v>133.4</v>
      </c>
      <c r="K160" s="44" t="s">
        <v>52</v>
      </c>
      <c r="L160" s="43">
        <v>13.5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47</v>
      </c>
      <c r="L161" s="43">
        <v>3.36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47</v>
      </c>
      <c r="L162" s="43">
        <v>10</v>
      </c>
    </row>
    <row r="163" spans="1:12" ht="15" x14ac:dyDescent="0.25">
      <c r="A163" s="23"/>
      <c r="B163" s="15"/>
      <c r="C163" s="11"/>
      <c r="D163" s="6"/>
      <c r="E163" s="42" t="s">
        <v>56</v>
      </c>
      <c r="F163" s="43">
        <v>30</v>
      </c>
      <c r="G163" s="43">
        <v>7</v>
      </c>
      <c r="H163" s="43">
        <v>8.9</v>
      </c>
      <c r="I163" s="43">
        <v>0</v>
      </c>
      <c r="J163" s="43">
        <v>107.5</v>
      </c>
      <c r="K163" s="44" t="s">
        <v>57</v>
      </c>
      <c r="L163" s="43">
        <v>13.1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26.599999999999998</v>
      </c>
      <c r="H165" s="19">
        <f t="shared" si="78"/>
        <v>31</v>
      </c>
      <c r="I165" s="19">
        <f t="shared" si="78"/>
        <v>55</v>
      </c>
      <c r="J165" s="19">
        <f t="shared" si="78"/>
        <v>604.59999999999991</v>
      </c>
      <c r="K165" s="25"/>
      <c r="L165" s="19">
        <f t="shared" ref="L165" si="79">SUM(L158:L164)</f>
        <v>62.88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520</v>
      </c>
      <c r="G176" s="32">
        <f t="shared" ref="G176" si="82">G165+G175</f>
        <v>26.599999999999998</v>
      </c>
      <c r="H176" s="32">
        <f t="shared" ref="H176" si="83">H165+H175</f>
        <v>31</v>
      </c>
      <c r="I176" s="32">
        <f t="shared" ref="I176" si="84">I165+I175</f>
        <v>55</v>
      </c>
      <c r="J176" s="32">
        <f t="shared" ref="J176:L176" si="85">J165+J175</f>
        <v>604.59999999999991</v>
      </c>
      <c r="K176" s="32"/>
      <c r="L176" s="32">
        <f t="shared" si="85"/>
        <v>62.88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70</v>
      </c>
      <c r="G177" s="40">
        <v>11.4</v>
      </c>
      <c r="H177" s="40">
        <v>7.9</v>
      </c>
      <c r="I177" s="40">
        <v>4.4000000000000004</v>
      </c>
      <c r="J177" s="40">
        <v>134.30000000000001</v>
      </c>
      <c r="K177" s="41" t="s">
        <v>86</v>
      </c>
      <c r="L177" s="40">
        <v>27.05</v>
      </c>
    </row>
    <row r="178" spans="1:12" ht="15" x14ac:dyDescent="0.25">
      <c r="A178" s="23"/>
      <c r="B178" s="15"/>
      <c r="C178" s="11"/>
      <c r="D178" s="6"/>
      <c r="E178" s="42" t="s">
        <v>71</v>
      </c>
      <c r="F178" s="43">
        <v>150</v>
      </c>
      <c r="G178" s="43">
        <v>3.1</v>
      </c>
      <c r="H178" s="43">
        <v>5.3</v>
      </c>
      <c r="I178" s="43">
        <v>19.8</v>
      </c>
      <c r="J178" s="43">
        <v>139.4</v>
      </c>
      <c r="K178" s="44" t="s">
        <v>72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0.3</v>
      </c>
      <c r="H179" s="43">
        <v>0</v>
      </c>
      <c r="I179" s="43">
        <v>7.4</v>
      </c>
      <c r="J179" s="43">
        <v>30.9</v>
      </c>
      <c r="K179" s="44" t="s">
        <v>88</v>
      </c>
      <c r="L179" s="43">
        <v>4.05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100</v>
      </c>
      <c r="G180" s="43">
        <v>7.6</v>
      </c>
      <c r="H180" s="43">
        <v>0.8</v>
      </c>
      <c r="I180" s="43">
        <v>49.2</v>
      </c>
      <c r="J180" s="43">
        <v>234.4</v>
      </c>
      <c r="K180" s="44" t="s">
        <v>47</v>
      </c>
      <c r="L180" s="43">
        <v>8.4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89</v>
      </c>
      <c r="F182" s="43">
        <v>60</v>
      </c>
      <c r="G182" s="43">
        <v>1.7</v>
      </c>
      <c r="H182" s="43">
        <v>4</v>
      </c>
      <c r="I182" s="43">
        <v>1.7</v>
      </c>
      <c r="J182" s="43">
        <v>50</v>
      </c>
      <c r="K182" s="44" t="s">
        <v>90</v>
      </c>
      <c r="L182" s="43">
        <v>7.47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24.099999999999998</v>
      </c>
      <c r="H184" s="19">
        <f t="shared" si="86"/>
        <v>18</v>
      </c>
      <c r="I184" s="19">
        <f t="shared" si="86"/>
        <v>82.500000000000014</v>
      </c>
      <c r="J184" s="19">
        <f t="shared" si="86"/>
        <v>589</v>
      </c>
      <c r="K184" s="25"/>
      <c r="L184" s="19">
        <f t="shared" ref="L184" si="87">SUM(L177:L183)</f>
        <v>58.769999999999996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24.099999999999998</v>
      </c>
      <c r="H195" s="32">
        <f t="shared" ref="H195" si="91">H184+H194</f>
        <v>18</v>
      </c>
      <c r="I195" s="32">
        <f t="shared" ref="I195" si="92">I184+I194</f>
        <v>82.500000000000014</v>
      </c>
      <c r="J195" s="32">
        <f t="shared" ref="J195:L195" si="93">J184+J194</f>
        <v>589</v>
      </c>
      <c r="K195" s="32"/>
      <c r="L195" s="32">
        <f t="shared" si="93"/>
        <v>58.769999999999996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23.969999999999995</v>
      </c>
      <c r="H196" s="34">
        <f t="shared" si="94"/>
        <v>18.079999999999998</v>
      </c>
      <c r="I196" s="34">
        <f t="shared" si="94"/>
        <v>69.67</v>
      </c>
      <c r="J196" s="34">
        <f t="shared" si="94"/>
        <v>537.18999999999994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dcterms:created xsi:type="dcterms:W3CDTF">2022-05-16T14:23:56Z</dcterms:created>
  <dcterms:modified xsi:type="dcterms:W3CDTF">2023-10-12T16:34:01Z</dcterms:modified>
</cp:coreProperties>
</file>